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315" windowHeight="12150" activeTab="0"/>
  </bookViews>
  <sheets>
    <sheet name="6월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<sst xmlns="http://schemas.openxmlformats.org/spreadsheetml/2006/main" count="107" uniqueCount="80">
  <si>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>[단위 : 원]</t>
  </si>
  <si>
    <t>연번</t>
  </si>
  <si>
    <t>사업명</t>
  </si>
  <si>
    <t>계약개요</t>
  </si>
  <si>
    <t>계약상대자</t>
  </si>
  <si>
    <t>사업장소</t>
  </si>
  <si>
    <t>수의계약 사유</t>
  </si>
  <si>
    <t>계약일자</t>
  </si>
  <si>
    <t>계약기간</t>
  </si>
  <si>
    <r>
      <t xml:space="preserve">예정가격
</t>
    </r>
    <r>
      <rPr>
        <b/>
        <sz val="6"/>
        <color indexed="8"/>
        <rFont val="휴먼엑스포"/>
        <family val="1"/>
      </rPr>
      <t>(또는 예정금액)</t>
    </r>
    <r>
      <rPr>
        <b/>
        <sz val="12"/>
        <color indexed="8"/>
        <rFont val="휴먼엑스포"/>
        <family val="1"/>
      </rPr>
      <t xml:space="preserve">
(A)</t>
    </r>
  </si>
  <si>
    <t>계약금액</t>
  </si>
  <si>
    <t>계약율(%)
(B/A)</t>
  </si>
  <si>
    <t>업체명</t>
  </si>
  <si>
    <t>대표자명</t>
  </si>
  <si>
    <t>주소</t>
  </si>
  <si>
    <t>계</t>
  </si>
  <si>
    <t>포천초등학교</t>
  </si>
  <si>
    <t>포천초등학교</t>
  </si>
  <si>
    <t>경기도 의정부시 신곡동761-7 골드프라자 602호</t>
  </si>
  <si>
    <t>2016.05.16. ~ 05.31.</t>
  </si>
  <si>
    <t>지방자치단체를 당사자로하는계약에관한법률시행령 제25조1항6호 및 지방자치단체수의계약운영요령(행정안전부예규296호)</t>
  </si>
  <si>
    <t xml:space="preserve">2016년 6월 100만원 이상 수의계약 현황 </t>
  </si>
  <si>
    <t>2016학년도 2분기 학습준비물 구입</t>
  </si>
  <si>
    <t>2016학년도 1학기 도서 구매</t>
  </si>
  <si>
    <t>배드민턴부 운동용품 셔틀콕외 1종 구입</t>
  </si>
  <si>
    <t>방과후학교 2분기 로봇제작부 재료 구입</t>
  </si>
  <si>
    <t>2016학년도 방과후학교 2분기(6월) 생명과학부 재료 구입</t>
  </si>
  <si>
    <t>2016학년도 방과후학교 특성화프로그램 바둑부(2분기) 교재 구입</t>
  </si>
  <si>
    <t>스포츠샵</t>
  </si>
  <si>
    <t>연제필</t>
  </si>
  <si>
    <t>경기도 포천시 중앙로 56</t>
  </si>
  <si>
    <t>알앤씨</t>
  </si>
  <si>
    <t>키움교육 주식회사</t>
  </si>
  <si>
    <t>㈜조이스쿨 에듀케이션</t>
  </si>
  <si>
    <t>인천광역ㄷ시 부평구 항동로143번길</t>
  </si>
  <si>
    <t>2016.06.01. ~06.30.</t>
  </si>
  <si>
    <t>이수곤</t>
  </si>
  <si>
    <t>2016.06.09. ~ 06.30.</t>
  </si>
  <si>
    <t>김성수</t>
  </si>
  <si>
    <t>의정부시 금오동80-20 금오세아아파트 102</t>
  </si>
  <si>
    <t>2016.06.16. ~ 06.24.</t>
  </si>
  <si>
    <t>2016.06.20. ~ 07.11.</t>
  </si>
  <si>
    <t>다원산업</t>
  </si>
  <si>
    <t>유경숙</t>
  </si>
  <si>
    <t>성남시 중원구 은이로41번길 9, B1호</t>
  </si>
  <si>
    <t>2016.06.27. ~ 07.08.</t>
  </si>
  <si>
    <t>오빌문구종합</t>
  </si>
  <si>
    <t>윤용채</t>
  </si>
  <si>
    <t>포천시 가산면 우금리 562번지</t>
  </si>
  <si>
    <t>6월 학교급식 수산물 구매</t>
  </si>
  <si>
    <t>6월 학교급식 축산물 구매</t>
  </si>
  <si>
    <t>6월 학교급식 농산물 구매</t>
  </si>
  <si>
    <t>2016.06.01. ~ 06.30.</t>
  </si>
  <si>
    <t>수협중앙회단체급식사업단</t>
  </si>
  <si>
    <t>성낙근</t>
  </si>
  <si>
    <t>인천광역시 중구 항동7가 64-7번지</t>
  </si>
  <si>
    <t>미트빌연합사업단</t>
  </si>
  <si>
    <t>양기원</t>
  </si>
  <si>
    <t>포천시 신북면 가채리 254-5</t>
  </si>
  <si>
    <t>재단법인 경기농림진흥재단</t>
  </si>
  <si>
    <t>이재율</t>
  </si>
  <si>
    <t>광주시 곤지암읍 경충대로 731 2층</t>
  </si>
  <si>
    <t>2016학년도 청소년단체 연합야영 차량 임차 계약</t>
  </si>
  <si>
    <t>㈜동아고속관광</t>
  </si>
  <si>
    <t>강명순</t>
  </si>
  <si>
    <t>포천시 화합로 283(동교동 500-9)</t>
  </si>
  <si>
    <t>2016학년도 청소년단체 연합야영 수련활동 숙식시설 이용 계약</t>
  </si>
  <si>
    <t>㈜바로교육문화</t>
  </si>
  <si>
    <t>박태범</t>
  </si>
  <si>
    <t>포천시 관인면 찬우물길 201-47</t>
  </si>
  <si>
    <t>7,8월 학교급식 수산물 구매</t>
  </si>
  <si>
    <t>7,8월 학교급식 축산물 구매</t>
  </si>
  <si>
    <t>7,8월 학교급식 농산물 구매</t>
  </si>
  <si>
    <t>2016.07.01. ~ 08.31.</t>
  </si>
  <si>
    <t>2016학년도 6학년 숙박형 주제별 체험학습 숙박시설이용 계약</t>
  </si>
  <si>
    <t>2016.10.19. ~ 10.21.</t>
  </si>
  <si>
    <t>일성레저산업㈜설악지점</t>
  </si>
  <si>
    <t>이규표</t>
  </si>
  <si>
    <t>고성군 토성면 고성대로 47-24</t>
  </si>
  <si>
    <t>2016.06.24. ~ 06.25.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</si>
</sst>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0_ "/>
    <numFmt numFmtId="179" formatCode="0.0_ "/>
    <numFmt numFmtId="180" formatCode="0.00_ 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휴먼엑스포"/>
      <family val="1"/>
    </font>
    <font>
      <b/>
      <sz val="6"/>
      <color indexed="8"/>
      <name val="휴먼엑스포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sz val="18"/>
      <color indexed="8"/>
      <name val="휴먼둥근헤드라인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휴먼엑스포"/>
      <family val="1"/>
    </font>
    <font>
      <b/>
      <sz val="6"/>
      <color theme="1"/>
      <name val="휴먼엑스포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8"/>
      <color theme="1"/>
      <name val="휴먼둥근헤드라인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176" fontId="45" fillId="7" borderId="11" xfId="0" applyNumberFormat="1" applyFont="1" applyFill="1" applyBorder="1" applyAlignment="1">
      <alignment horizontal="center" vertical="center" wrapText="1"/>
    </xf>
    <xf numFmtId="176" fontId="46" fillId="7" borderId="12" xfId="0" applyNumberFormat="1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center" vertical="center"/>
    </xf>
    <xf numFmtId="3" fontId="47" fillId="0" borderId="16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 wrapText="1"/>
    </xf>
    <xf numFmtId="176" fontId="36" fillId="6" borderId="17" xfId="0" applyNumberFormat="1" applyFont="1" applyFill="1" applyBorder="1" applyAlignment="1">
      <alignment horizontal="center" vertical="center" wrapText="1"/>
    </xf>
    <xf numFmtId="176" fontId="36" fillId="6" borderId="18" xfId="0" applyNumberFormat="1" applyFont="1" applyFill="1" applyBorder="1" applyAlignment="1">
      <alignment horizontal="center" vertical="center" wrapText="1"/>
    </xf>
    <xf numFmtId="3" fontId="47" fillId="12" borderId="16" xfId="0" applyNumberFormat="1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9" fontId="47" fillId="0" borderId="12" xfId="43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 shrinkToFit="1"/>
    </xf>
    <xf numFmtId="0" fontId="36" fillId="6" borderId="20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5" fillId="7" borderId="23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5" fillId="7" borderId="24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25" xfId="0" applyFont="1" applyFill="1" applyBorder="1" applyAlignment="1">
      <alignment horizontal="center" vertical="center" wrapText="1"/>
    </xf>
    <xf numFmtId="0" fontId="45" fillId="7" borderId="26" xfId="0" applyFont="1" applyFill="1" applyBorder="1" applyAlignment="1">
      <alignment horizontal="center" vertical="center" wrapText="1"/>
    </xf>
    <xf numFmtId="0" fontId="45" fillId="7" borderId="27" xfId="0" applyFont="1" applyFill="1" applyBorder="1" applyAlignment="1">
      <alignment horizontal="center" vertical="center" wrapText="1"/>
    </xf>
    <xf numFmtId="0" fontId="45" fillId="7" borderId="28" xfId="0" applyFont="1" applyFill="1" applyBorder="1" applyAlignment="1">
      <alignment horizontal="center" vertical="center" wrapText="1"/>
    </xf>
    <xf numFmtId="0" fontId="45" fillId="7" borderId="29" xfId="0" applyFont="1" applyFill="1" applyBorder="1" applyAlignment="1">
      <alignment horizontal="center" vertical="center" wrapText="1"/>
    </xf>
    <xf numFmtId="0" fontId="45" fillId="7" borderId="30" xfId="0" applyFont="1" applyFill="1" applyBorder="1" applyAlignment="1">
      <alignment horizontal="center" vertical="center" wrapText="1"/>
    </xf>
    <xf numFmtId="0" fontId="45" fillId="7" borderId="31" xfId="0" applyFont="1" applyFill="1" applyBorder="1" applyAlignment="1">
      <alignment horizontal="center" vertical="center" wrapText="1"/>
    </xf>
    <xf numFmtId="0" fontId="45" fillId="7" borderId="32" xfId="0" applyFont="1" applyFill="1" applyBorder="1" applyAlignment="1">
      <alignment horizontal="center" vertical="center" wrapText="1"/>
    </xf>
    <xf numFmtId="0" fontId="45" fillId="7" borderId="33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4" sqref="F24:G24"/>
    </sheetView>
  </sheetViews>
  <sheetFormatPr defaultColWidth="9.140625" defaultRowHeight="15"/>
  <cols>
    <col min="1" max="1" width="5.00390625" style="9" customWidth="1"/>
    <col min="2" max="2" width="44.00390625" style="0" customWidth="1"/>
    <col min="3" max="3" width="10.28125" style="0" bestFit="1" customWidth="1"/>
    <col min="4" max="4" width="18.421875" style="0" customWidth="1"/>
    <col min="5" max="5" width="14.28125" style="0" customWidth="1"/>
    <col min="6" max="6" width="14.421875" style="10" bestFit="1" customWidth="1"/>
    <col min="7" max="7" width="7.28125" style="10" bestFit="1" customWidth="1"/>
    <col min="8" max="8" width="14.8515625" style="0" customWidth="1"/>
    <col min="9" max="9" width="9.421875" style="0" customWidth="1"/>
    <col min="10" max="10" width="25.57421875" style="0" customWidth="1"/>
    <col min="11" max="11" width="10.421875" style="0" bestFit="1" customWidth="1"/>
    <col min="12" max="12" width="10.421875" style="0" customWidth="1"/>
    <col min="16" max="16" width="11.00390625" style="0" customWidth="1"/>
  </cols>
  <sheetData>
    <row r="1" spans="1:12" ht="23.2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7.25" thickBo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6.5" customHeight="1">
      <c r="A3" s="30" t="s">
        <v>1</v>
      </c>
      <c r="B3" s="32" t="s">
        <v>2</v>
      </c>
      <c r="C3" s="34" t="s">
        <v>3</v>
      </c>
      <c r="D3" s="35"/>
      <c r="E3" s="35"/>
      <c r="F3" s="35"/>
      <c r="G3" s="36"/>
      <c r="H3" s="37" t="s">
        <v>4</v>
      </c>
      <c r="I3" s="38"/>
      <c r="J3" s="32"/>
      <c r="K3" s="39" t="s">
        <v>5</v>
      </c>
      <c r="L3" s="41" t="s">
        <v>6</v>
      </c>
    </row>
    <row r="4" spans="1:12" ht="47.25">
      <c r="A4" s="31"/>
      <c r="B4" s="33"/>
      <c r="C4" s="1" t="s">
        <v>7</v>
      </c>
      <c r="D4" s="2" t="s">
        <v>8</v>
      </c>
      <c r="E4" s="2" t="s">
        <v>9</v>
      </c>
      <c r="F4" s="3" t="s">
        <v>10</v>
      </c>
      <c r="G4" s="4" t="s">
        <v>11</v>
      </c>
      <c r="H4" s="5" t="s">
        <v>12</v>
      </c>
      <c r="I4" s="2" t="s">
        <v>13</v>
      </c>
      <c r="J4" s="6" t="s">
        <v>14</v>
      </c>
      <c r="K4" s="40"/>
      <c r="L4" s="42"/>
    </row>
    <row r="5" spans="1:12" ht="24">
      <c r="A5" s="12">
        <v>1</v>
      </c>
      <c r="B5" s="23" t="s">
        <v>27</v>
      </c>
      <c r="C5" s="13">
        <v>42506</v>
      </c>
      <c r="D5" s="18" t="s">
        <v>19</v>
      </c>
      <c r="E5" s="14">
        <v>1323000</v>
      </c>
      <c r="F5" s="14">
        <v>1323000</v>
      </c>
      <c r="G5" s="22">
        <f aca="true" t="shared" si="0" ref="G5:G11">F5/E5</f>
        <v>1</v>
      </c>
      <c r="H5" s="7" t="s">
        <v>33</v>
      </c>
      <c r="I5" s="15"/>
      <c r="J5" s="8" t="s">
        <v>34</v>
      </c>
      <c r="K5" s="11" t="s">
        <v>17</v>
      </c>
      <c r="L5" s="43" t="s">
        <v>20</v>
      </c>
    </row>
    <row r="6" spans="1:12" ht="24">
      <c r="A6" s="12">
        <v>2</v>
      </c>
      <c r="B6" s="23" t="s">
        <v>26</v>
      </c>
      <c r="C6" s="13">
        <v>42522</v>
      </c>
      <c r="D6" s="18" t="s">
        <v>35</v>
      </c>
      <c r="E6" s="14">
        <v>1060000</v>
      </c>
      <c r="F6" s="14">
        <v>1060000</v>
      </c>
      <c r="G6" s="22">
        <f t="shared" si="0"/>
        <v>1</v>
      </c>
      <c r="H6" s="7" t="s">
        <v>32</v>
      </c>
      <c r="I6" s="15" t="s">
        <v>36</v>
      </c>
      <c r="J6" s="8" t="s">
        <v>18</v>
      </c>
      <c r="K6" s="11" t="s">
        <v>17</v>
      </c>
      <c r="L6" s="43"/>
    </row>
    <row r="7" spans="1:12" ht="24">
      <c r="A7" s="12">
        <v>3</v>
      </c>
      <c r="B7" s="23" t="s">
        <v>49</v>
      </c>
      <c r="C7" s="13">
        <v>42522</v>
      </c>
      <c r="D7" s="18" t="s">
        <v>52</v>
      </c>
      <c r="E7" s="14">
        <v>4851210</v>
      </c>
      <c r="F7" s="14">
        <v>4851210</v>
      </c>
      <c r="G7" s="22">
        <f t="shared" si="0"/>
        <v>1</v>
      </c>
      <c r="H7" s="7" t="s">
        <v>53</v>
      </c>
      <c r="I7" s="15" t="s">
        <v>54</v>
      </c>
      <c r="J7" s="8" t="s">
        <v>55</v>
      </c>
      <c r="K7" s="11" t="s">
        <v>17</v>
      </c>
      <c r="L7" s="43"/>
    </row>
    <row r="8" spans="1:12" ht="16.5">
      <c r="A8" s="12">
        <v>4</v>
      </c>
      <c r="B8" s="23" t="s">
        <v>50</v>
      </c>
      <c r="C8" s="13">
        <v>42522</v>
      </c>
      <c r="D8" s="18" t="s">
        <v>52</v>
      </c>
      <c r="E8" s="14">
        <v>7599600</v>
      </c>
      <c r="F8" s="14">
        <v>7599600</v>
      </c>
      <c r="G8" s="22">
        <f t="shared" si="0"/>
        <v>1</v>
      </c>
      <c r="H8" s="7" t="s">
        <v>56</v>
      </c>
      <c r="I8" s="15" t="s">
        <v>57</v>
      </c>
      <c r="J8" s="8" t="s">
        <v>58</v>
      </c>
      <c r="K8" s="11" t="s">
        <v>16</v>
      </c>
      <c r="L8" s="43"/>
    </row>
    <row r="9" spans="1:12" ht="24">
      <c r="A9" s="12">
        <v>5</v>
      </c>
      <c r="B9" s="23" t="s">
        <v>51</v>
      </c>
      <c r="C9" s="13">
        <v>42522</v>
      </c>
      <c r="D9" s="18" t="s">
        <v>52</v>
      </c>
      <c r="E9" s="14">
        <v>16310830</v>
      </c>
      <c r="F9" s="14">
        <v>16310830</v>
      </c>
      <c r="G9" s="22">
        <f t="shared" si="0"/>
        <v>1</v>
      </c>
      <c r="H9" s="7" t="s">
        <v>59</v>
      </c>
      <c r="I9" s="15" t="s">
        <v>60</v>
      </c>
      <c r="J9" s="8" t="s">
        <v>61</v>
      </c>
      <c r="K9" s="11" t="s">
        <v>16</v>
      </c>
      <c r="L9" s="43"/>
    </row>
    <row r="10" spans="1:12" ht="24">
      <c r="A10" s="12">
        <v>6</v>
      </c>
      <c r="B10" s="23" t="s">
        <v>25</v>
      </c>
      <c r="C10" s="13">
        <v>42530</v>
      </c>
      <c r="D10" s="18" t="s">
        <v>37</v>
      </c>
      <c r="E10" s="14">
        <v>1655500</v>
      </c>
      <c r="F10" s="14">
        <v>1655500</v>
      </c>
      <c r="G10" s="22">
        <f t="shared" si="0"/>
        <v>1</v>
      </c>
      <c r="H10" s="7" t="s">
        <v>31</v>
      </c>
      <c r="I10" s="15" t="s">
        <v>38</v>
      </c>
      <c r="J10" s="8" t="s">
        <v>39</v>
      </c>
      <c r="K10" s="11" t="s">
        <v>17</v>
      </c>
      <c r="L10" s="43"/>
    </row>
    <row r="11" spans="1:12" ht="16.5">
      <c r="A11" s="12">
        <v>7</v>
      </c>
      <c r="B11" s="23" t="s">
        <v>24</v>
      </c>
      <c r="C11" s="13">
        <v>42537</v>
      </c>
      <c r="D11" s="18" t="s">
        <v>40</v>
      </c>
      <c r="E11" s="14">
        <v>3402000</v>
      </c>
      <c r="F11" s="14">
        <v>3402000</v>
      </c>
      <c r="G11" s="22">
        <f t="shared" si="0"/>
        <v>1</v>
      </c>
      <c r="H11" s="7" t="s">
        <v>28</v>
      </c>
      <c r="I11" s="15" t="s">
        <v>29</v>
      </c>
      <c r="J11" s="8" t="s">
        <v>30</v>
      </c>
      <c r="K11" s="11" t="s">
        <v>16</v>
      </c>
      <c r="L11" s="43"/>
    </row>
    <row r="12" spans="1:12" ht="16.5">
      <c r="A12" s="12">
        <v>8</v>
      </c>
      <c r="B12" s="23" t="s">
        <v>23</v>
      </c>
      <c r="C12" s="13">
        <v>42541</v>
      </c>
      <c r="D12" s="18" t="s">
        <v>41</v>
      </c>
      <c r="E12" s="14">
        <v>13495100</v>
      </c>
      <c r="F12" s="14">
        <v>12220900</v>
      </c>
      <c r="G12" s="22">
        <v>0.9</v>
      </c>
      <c r="H12" s="7" t="s">
        <v>42</v>
      </c>
      <c r="I12" s="15" t="s">
        <v>43</v>
      </c>
      <c r="J12" s="8" t="s">
        <v>44</v>
      </c>
      <c r="K12" s="11" t="s">
        <v>16</v>
      </c>
      <c r="L12" s="43"/>
    </row>
    <row r="13" spans="1:12" ht="16.5">
      <c r="A13" s="12">
        <v>9</v>
      </c>
      <c r="B13" s="23" t="s">
        <v>62</v>
      </c>
      <c r="C13" s="13">
        <v>42544</v>
      </c>
      <c r="D13" s="18" t="s">
        <v>79</v>
      </c>
      <c r="E13" s="14">
        <v>1650000</v>
      </c>
      <c r="F13" s="14">
        <v>1650000</v>
      </c>
      <c r="G13" s="22">
        <f aca="true" t="shared" si="1" ref="G13:G19">F13/E13</f>
        <v>1</v>
      </c>
      <c r="H13" s="7" t="s">
        <v>63</v>
      </c>
      <c r="I13" s="15" t="s">
        <v>64</v>
      </c>
      <c r="J13" s="8" t="s">
        <v>65</v>
      </c>
      <c r="K13" s="11" t="s">
        <v>16</v>
      </c>
      <c r="L13" s="43"/>
    </row>
    <row r="14" spans="1:12" ht="16.5">
      <c r="A14" s="12">
        <v>10</v>
      </c>
      <c r="B14" s="23" t="s">
        <v>66</v>
      </c>
      <c r="C14" s="13">
        <v>42544</v>
      </c>
      <c r="D14" s="18" t="s">
        <v>79</v>
      </c>
      <c r="E14" s="14">
        <v>5001000</v>
      </c>
      <c r="F14" s="14">
        <v>5001000</v>
      </c>
      <c r="G14" s="22">
        <f t="shared" si="1"/>
        <v>1</v>
      </c>
      <c r="H14" s="7" t="s">
        <v>67</v>
      </c>
      <c r="I14" s="15" t="s">
        <v>68</v>
      </c>
      <c r="J14" s="8" t="s">
        <v>69</v>
      </c>
      <c r="K14" s="11" t="s">
        <v>16</v>
      </c>
      <c r="L14" s="43"/>
    </row>
    <row r="15" spans="1:12" ht="24">
      <c r="A15" s="12">
        <v>11</v>
      </c>
      <c r="B15" s="23" t="s">
        <v>70</v>
      </c>
      <c r="C15" s="13">
        <v>42545</v>
      </c>
      <c r="D15" s="18" t="s">
        <v>73</v>
      </c>
      <c r="E15" s="14">
        <v>3018100</v>
      </c>
      <c r="F15" s="14">
        <v>3018100</v>
      </c>
      <c r="G15" s="22">
        <f t="shared" si="1"/>
        <v>1</v>
      </c>
      <c r="H15" s="7" t="s">
        <v>53</v>
      </c>
      <c r="I15" s="15" t="s">
        <v>54</v>
      </c>
      <c r="J15" s="8" t="s">
        <v>55</v>
      </c>
      <c r="K15" s="11" t="s">
        <v>16</v>
      </c>
      <c r="L15" s="43"/>
    </row>
    <row r="16" spans="1:12" ht="16.5">
      <c r="A16" s="12">
        <v>12</v>
      </c>
      <c r="B16" s="23" t="s">
        <v>71</v>
      </c>
      <c r="C16" s="13">
        <v>42545</v>
      </c>
      <c r="D16" s="18" t="s">
        <v>73</v>
      </c>
      <c r="E16" s="14">
        <v>12017750</v>
      </c>
      <c r="F16" s="14">
        <v>12017750</v>
      </c>
      <c r="G16" s="22">
        <f t="shared" si="1"/>
        <v>1</v>
      </c>
      <c r="H16" s="7" t="s">
        <v>56</v>
      </c>
      <c r="I16" s="15" t="s">
        <v>57</v>
      </c>
      <c r="J16" s="8" t="s">
        <v>58</v>
      </c>
      <c r="K16" s="11" t="s">
        <v>16</v>
      </c>
      <c r="L16" s="43"/>
    </row>
    <row r="17" spans="1:12" ht="24">
      <c r="A17" s="12">
        <v>13</v>
      </c>
      <c r="B17" s="23" t="s">
        <v>72</v>
      </c>
      <c r="C17" s="13">
        <v>42545</v>
      </c>
      <c r="D17" s="18" t="s">
        <v>73</v>
      </c>
      <c r="E17" s="14">
        <v>14424320</v>
      </c>
      <c r="F17" s="14">
        <v>14424320</v>
      </c>
      <c r="G17" s="22">
        <f t="shared" si="1"/>
        <v>1</v>
      </c>
      <c r="H17" s="7" t="s">
        <v>59</v>
      </c>
      <c r="I17" s="15" t="s">
        <v>60</v>
      </c>
      <c r="J17" s="8" t="s">
        <v>61</v>
      </c>
      <c r="K17" s="11" t="s">
        <v>16</v>
      </c>
      <c r="L17" s="43"/>
    </row>
    <row r="18" spans="1:12" ht="16.5">
      <c r="A18" s="12">
        <v>14</v>
      </c>
      <c r="B18" s="23" t="s">
        <v>22</v>
      </c>
      <c r="C18" s="13">
        <v>42548</v>
      </c>
      <c r="D18" s="18" t="s">
        <v>45</v>
      </c>
      <c r="E18" s="14">
        <v>6461800</v>
      </c>
      <c r="F18" s="14">
        <v>6461800</v>
      </c>
      <c r="G18" s="22">
        <f t="shared" si="1"/>
        <v>1</v>
      </c>
      <c r="H18" s="7" t="s">
        <v>46</v>
      </c>
      <c r="I18" s="15" t="s">
        <v>47</v>
      </c>
      <c r="J18" s="8" t="s">
        <v>48</v>
      </c>
      <c r="K18" s="11" t="s">
        <v>16</v>
      </c>
      <c r="L18" s="43"/>
    </row>
    <row r="19" spans="1:12" ht="24.75" thickBot="1">
      <c r="A19" s="12">
        <v>15</v>
      </c>
      <c r="B19" s="24" t="s">
        <v>74</v>
      </c>
      <c r="C19" s="13">
        <v>42550</v>
      </c>
      <c r="D19" s="18" t="s">
        <v>75</v>
      </c>
      <c r="E19" s="14">
        <v>10394000</v>
      </c>
      <c r="F19" s="14">
        <v>10394000</v>
      </c>
      <c r="G19" s="22">
        <f t="shared" si="1"/>
        <v>1</v>
      </c>
      <c r="H19" s="7" t="s">
        <v>76</v>
      </c>
      <c r="I19" s="15" t="s">
        <v>77</v>
      </c>
      <c r="J19" s="8" t="s">
        <v>78</v>
      </c>
      <c r="K19" s="11" t="s">
        <v>16</v>
      </c>
      <c r="L19" s="43"/>
    </row>
    <row r="20" spans="1:12" ht="17.25" thickBot="1">
      <c r="A20" s="25" t="s">
        <v>15</v>
      </c>
      <c r="B20" s="26"/>
      <c r="C20" s="26"/>
      <c r="D20" s="27"/>
      <c r="E20" s="16">
        <f>SUM(E5:E19)</f>
        <v>102664210</v>
      </c>
      <c r="F20" s="16">
        <f>SUM(F5:F19)</f>
        <v>101390010</v>
      </c>
      <c r="G20" s="17"/>
      <c r="H20" s="20"/>
      <c r="I20" s="21"/>
      <c r="J20" s="21"/>
      <c r="K20" s="19"/>
      <c r="L20" s="44"/>
    </row>
  </sheetData>
  <sheetProtection/>
  <mergeCells count="10">
    <mergeCell ref="A20:D20"/>
    <mergeCell ref="A1:L1"/>
    <mergeCell ref="A2:L2"/>
    <mergeCell ref="A3:A4"/>
    <mergeCell ref="B3:B4"/>
    <mergeCell ref="C3:G3"/>
    <mergeCell ref="H3:J3"/>
    <mergeCell ref="K3:K4"/>
    <mergeCell ref="L3:L4"/>
    <mergeCell ref="L5:L20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 김민정</cp:lastModifiedBy>
  <cp:lastPrinted>2015-11-03T05:15:18Z</cp:lastPrinted>
  <dcterms:created xsi:type="dcterms:W3CDTF">2015-09-02T04:17:57Z</dcterms:created>
  <dcterms:modified xsi:type="dcterms:W3CDTF">2016-06-30T12:00:51Z</dcterms:modified>
  <cp:category/>
  <cp:version/>
  <cp:contentType/>
  <cp:contentStatus/>
</cp:coreProperties>
</file>